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áradék" sheetId="1" r:id="rId1"/>
    <sheet name="Fejezet összesítő" sheetId="2" r:id="rId2"/>
    <sheet name="02  Kánya út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<sst xmlns="http://schemas.openxmlformats.org/spreadsheetml/2006/main" count="68" uniqueCount="56">
  <si>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</si>
  <si>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</si>
  <si>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</si>
  <si>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</si>
  <si>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</si>
  <si>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</si>
  <si>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</si>
  <si>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</si>
  <si>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</si>
  <si>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</si>
  <si>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21-003-5.1.1.2</t>
  </si>
  <si>
    <t>m3</t>
  </si>
  <si>
    <t>Munkaárok földkiemelése közművesített területen, kézi erővel, bármely konzisztenciájú talajban, dúcolás nélkül, 2,0 m² szelvényig, III. talajosztály</t>
  </si>
  <si>
    <t>21-004-7.2</t>
  </si>
  <si>
    <t>Padka és elválasztó sáv készítése, felületrendezés tömörítés nélkül, helyszínről szállított anyagból, gépi erővel, kiegészítő kézi munkával, egyéb anyagból (nyers homokos kavics, bányameddő, murva, stb.)</t>
  </si>
  <si>
    <t>21-008-2.2.2</t>
  </si>
  <si>
    <t>Tömörítés bármely tömörítési osztályban gépi erővel, kis felületen, tömörségi fok: 90%</t>
  </si>
  <si>
    <t>61 Útburkolatalap és makadámburkolat készítése</t>
  </si>
  <si>
    <t>61-001-3.1</t>
  </si>
  <si>
    <t>m2</t>
  </si>
  <si>
    <t>Hengerelt zúzottkőpálya felületi kiegyenlítése, fellazítása, szántása és újrahengerlése, anyagpótlás nélkül, 6-10 cm vastagságban</t>
  </si>
  <si>
    <t>61-001-3.2-0110515</t>
  </si>
  <si>
    <t>Hengerelt zúzottkőpálya felületi kiegyenlítése, anyagpótlása kötőanyaggal és fedőanyaggal együtt, felszántott és újrahengerelt pályánál, zúzottkőből vagy kohósalakkőből Útépítési zúzottkő M56, NZ 4/11 kötő és NZ 0/4 fedőanyaggal,</t>
  </si>
  <si>
    <t>63 Bitumenes alap és makadámburkolat készítése</t>
  </si>
  <si>
    <t>63-103-1.11.2.2-0750206</t>
  </si>
  <si>
    <t>Egyéb közutak bitumenes burkolatának készítése, kiegyenlítő rétegként építhető aszfaltkeverékek (AC), az alapréteg szennyezettségének előzetes eltávolításával, bitumenemulziós permetezéssel, 4 méter szélességig, AC 11 kopó aszfaltkeverékből, 25-60 mm vastagságban terítve Kiegyenlítő réteg AC11 kopó 50/70, AC11 kopó 70/100 típusú bitumennel, N igénybevételi kat. útszakaszok kopórétege, homokkal, zúzalékkal</t>
  </si>
  <si>
    <t>Fejezet összesen:</t>
  </si>
  <si>
    <t>02  Kánya út</t>
  </si>
  <si>
    <t>Fejezetek megnevezése</t>
  </si>
  <si>
    <t>Anyag összege</t>
  </si>
  <si>
    <t>Díj összege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</si>
  <si>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</si>
  <si>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</si>
  <si>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</si>
  <si>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</si>
  <si>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</si>
  <si>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</si>
  <si>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</si>
  <si>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</si>
  <si>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</si>
  <si>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</si>
  <si>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</si>
  <si>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</si>
  <si>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</si>
  <si>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Ajánlattevő neve:</t>
  </si>
  <si>
    <t>Székhelye:</t>
  </si>
  <si>
    <t>Ügyvezető:</t>
  </si>
  <si>
    <t>Telefonszám:</t>
  </si>
  <si>
    <t>Adószáma:</t>
  </si>
  <si>
    <t>Cégjegyzékszáma:</t>
  </si>
  <si>
    <r>
      <rPr>
        <b/>
        <sz val="12"/>
        <color indexed="8"/>
        <rFont val="Times New Roman"/>
        <family val="1"/>
      </rPr>
      <t>Ajánlatkérő: Kismaros Község Önkormányzata</t>
    </r>
    <r>
      <rPr>
        <sz val="12"/>
        <color indexed="8"/>
        <rFont val="Times New Roman"/>
        <family val="1"/>
      </rPr>
      <t xml:space="preserve">          </t>
    </r>
  </si>
  <si>
    <t xml:space="preserve"> Kelt:                    </t>
  </si>
  <si>
    <r>
      <rPr>
        <b/>
        <u val="single"/>
        <sz val="12"/>
        <color indexed="8"/>
        <rFont val="Times New Roman"/>
        <family val="1"/>
      </rPr>
      <t xml:space="preserve">Kánya út 3295 hrsz. helyreállítása    </t>
    </r>
    <r>
      <rPr>
        <u val="single"/>
        <sz val="12"/>
        <color indexed="8"/>
        <rFont val="Times New Roman"/>
        <family val="1"/>
      </rPr>
      <t xml:space="preserve">                 </t>
    </r>
  </si>
  <si>
    <t xml:space="preserve">                               </t>
  </si>
  <si>
    <t xml:space="preserve">                                                              </t>
  </si>
  <si>
    <t xml:space="preserve">           Ajánlat érvényessége: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</si>
</sst>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1" fillId="0" borderId="0" xfId="0" applyFont="1" applyAlignment="1">
      <alignment vertical="top" wrapText="1"/>
    </xf>
    <xf numFmtId="0" fontId="42" fillId="0" borderId="13" xfId="0" applyFont="1" applyBorder="1" applyAlignment="1">
      <alignment vertical="top" readingOrder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20" t="s">
        <v>44</v>
      </c>
      <c r="B1" s="21"/>
      <c r="C1" s="21"/>
      <c r="D1" s="21"/>
    </row>
    <row r="2" spans="1:4" s="14" customFormat="1" ht="15">
      <c r="A2" s="22" t="s">
        <v>45</v>
      </c>
      <c r="B2" s="21"/>
      <c r="C2" s="21"/>
      <c r="D2" s="21"/>
    </row>
    <row r="3" spans="1:4" s="14" customFormat="1" ht="15">
      <c r="A3" s="22" t="s">
        <v>46</v>
      </c>
      <c r="B3" s="21"/>
      <c r="C3" s="21"/>
      <c r="D3" s="21"/>
    </row>
    <row r="4" spans="1:4" ht="15">
      <c r="A4" s="22" t="s">
        <v>47</v>
      </c>
      <c r="B4" s="21"/>
      <c r="C4" s="21"/>
      <c r="D4" s="21"/>
    </row>
    <row r="5" spans="1:4" ht="15">
      <c r="A5" s="22" t="s">
        <v>48</v>
      </c>
      <c r="B5" s="21"/>
      <c r="C5" s="21"/>
      <c r="D5" s="21"/>
    </row>
    <row r="6" spans="1:4" ht="15">
      <c r="A6" s="22" t="s">
        <v>49</v>
      </c>
      <c r="B6" s="21"/>
      <c r="C6" s="21"/>
      <c r="D6" s="21"/>
    </row>
    <row r="7" spans="1:4" ht="15">
      <c r="A7" s="22"/>
      <c r="B7" s="21"/>
      <c r="C7" s="21"/>
      <c r="D7" s="21"/>
    </row>
    <row r="9" spans="1:3" ht="15">
      <c r="A9" s="10" t="s">
        <v>32</v>
      </c>
      <c r="C9" s="10" t="s">
        <v>32</v>
      </c>
    </row>
    <row r="10" spans="1:3" ht="15">
      <c r="A10" s="28" t="s">
        <v>50</v>
      </c>
      <c r="B10" s="28"/>
      <c r="C10" s="10" t="s">
        <v>32</v>
      </c>
    </row>
    <row r="11" spans="1:4" ht="15">
      <c r="A11" s="10" t="s">
        <v>32</v>
      </c>
      <c r="C11" s="23" t="s">
        <v>51</v>
      </c>
      <c r="D11" s="23"/>
    </row>
    <row r="12" spans="1:3" ht="15">
      <c r="A12" s="10" t="s">
        <v>32</v>
      </c>
      <c r="C12" s="10" t="s">
        <v>32</v>
      </c>
    </row>
    <row r="13" spans="1:3" ht="15">
      <c r="A13" s="29" t="s">
        <v>52</v>
      </c>
      <c r="B13" s="29"/>
      <c r="C13" s="10" t="s">
        <v>32</v>
      </c>
    </row>
    <row r="14" spans="1:3" ht="15">
      <c r="A14" s="10" t="s">
        <v>32</v>
      </c>
      <c r="C14" s="10" t="s">
        <v>32</v>
      </c>
    </row>
    <row r="16" ht="15">
      <c r="A16" s="10" t="s">
        <v>53</v>
      </c>
    </row>
    <row r="17" ht="15">
      <c r="A17" s="10" t="s">
        <v>54</v>
      </c>
    </row>
    <row r="18" spans="1:2" ht="15">
      <c r="A18" s="31" t="s">
        <v>55</v>
      </c>
      <c r="B18" s="19"/>
    </row>
    <row r="20" ht="15">
      <c r="A20" s="10" t="s">
        <v>33</v>
      </c>
    </row>
    <row r="22" spans="1:4" ht="15">
      <c r="A22" s="23" t="s">
        <v>34</v>
      </c>
      <c r="B22" s="24"/>
      <c r="C22" s="24"/>
      <c r="D22" s="24"/>
    </row>
    <row r="23" spans="1:4" ht="15">
      <c r="A23" s="15" t="s">
        <v>35</v>
      </c>
      <c r="B23" s="15"/>
      <c r="C23" s="18" t="s">
        <v>36</v>
      </c>
      <c r="D23" s="18" t="s">
        <v>37</v>
      </c>
    </row>
    <row r="24" spans="1:4" ht="15">
      <c r="A24" s="15" t="s">
        <v>38</v>
      </c>
      <c r="B24" s="15"/>
      <c r="C24" s="15">
        <f>ROUND(SUM('Fejezet összesítő'!B2:B2),0)</f>
        <v>0</v>
      </c>
      <c r="D24" s="15">
        <f>ROUND(SUM('Fejezet összesítő'!C2:C2),0)</f>
        <v>0</v>
      </c>
    </row>
    <row r="25" spans="1:4" ht="15">
      <c r="A25" s="15" t="s">
        <v>39</v>
      </c>
      <c r="B25" s="15"/>
      <c r="C25" s="15">
        <f>ROUND(C24,0)</f>
        <v>0</v>
      </c>
      <c r="D25" s="15">
        <f>ROUND(D24,0)</f>
        <v>0</v>
      </c>
    </row>
    <row r="26" spans="1:4" ht="15">
      <c r="A26" s="10" t="s">
        <v>40</v>
      </c>
      <c r="C26" s="25">
        <f>ROUND(C25+D25,0)</f>
        <v>0</v>
      </c>
      <c r="D26" s="25"/>
    </row>
    <row r="27" spans="1:4" ht="15">
      <c r="A27" s="15" t="s">
        <v>41</v>
      </c>
      <c r="B27" s="16">
        <v>0.27</v>
      </c>
      <c r="C27" s="26">
        <f>ROUND(C26*B27,0)</f>
        <v>0</v>
      </c>
      <c r="D27" s="26"/>
    </row>
    <row r="28" spans="1:4" ht="15">
      <c r="A28" s="15" t="s">
        <v>42</v>
      </c>
      <c r="B28" s="15"/>
      <c r="C28" s="27">
        <f>ROUND(C26+C27,0)</f>
        <v>0</v>
      </c>
      <c r="D28" s="27"/>
    </row>
    <row r="32" spans="2:3" ht="15">
      <c r="B32" s="25" t="s">
        <v>43</v>
      </c>
      <c r="C32" s="25"/>
    </row>
    <row r="34" ht="15">
      <c r="A34" s="17"/>
    </row>
    <row r="35" ht="15">
      <c r="A35" s="17"/>
    </row>
    <row r="36" ht="15">
      <c r="A36" s="17"/>
    </row>
  </sheetData>
  <sheetProtection/>
  <mergeCells count="15">
    <mergeCell ref="A7:D7"/>
    <mergeCell ref="A22:D22"/>
    <mergeCell ref="C26:D26"/>
    <mergeCell ref="C27:D27"/>
    <mergeCell ref="C28:D28"/>
    <mergeCell ref="B32:C32"/>
    <mergeCell ref="A10:B10"/>
    <mergeCell ref="C11:D11"/>
    <mergeCell ref="A13:B13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28</v>
      </c>
      <c r="B1" s="13" t="s">
        <v>29</v>
      </c>
      <c r="C1" s="13" t="s">
        <v>30</v>
      </c>
    </row>
    <row r="2" spans="1:3" ht="15">
      <c r="A2" s="11" t="s">
        <v>27</v>
      </c>
      <c r="B2" s="11">
        <f>'02  Kánya út'!H17</f>
        <v>0</v>
      </c>
      <c r="C2" s="11">
        <f>'02  Kánya út'!I17</f>
        <v>0</v>
      </c>
    </row>
    <row r="3" spans="1:3" s="12" customFormat="1" ht="15">
      <c r="A3" s="12" t="s">
        <v>31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2" customFormat="1" ht="26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8"/>
      <c r="H2" s="8"/>
      <c r="I2" s="8"/>
    </row>
    <row r="3" spans="1:9" ht="52.5">
      <c r="A3" s="7">
        <v>1</v>
      </c>
      <c r="B3" s="1" t="s">
        <v>10</v>
      </c>
      <c r="C3" s="1" t="s">
        <v>12</v>
      </c>
      <c r="D3" s="5">
        <v>78</v>
      </c>
      <c r="E3" s="1" t="s">
        <v>11</v>
      </c>
      <c r="H3" s="5">
        <f>ROUND(D3*F3,0)</f>
        <v>0</v>
      </c>
      <c r="I3" s="5">
        <f>ROUND(D3*G3,0)</f>
        <v>0</v>
      </c>
    </row>
    <row r="5" spans="1:9" ht="78.75">
      <c r="A5" s="7">
        <v>2</v>
      </c>
      <c r="B5" s="1" t="s">
        <v>13</v>
      </c>
      <c r="C5" s="1" t="s">
        <v>14</v>
      </c>
      <c r="D5" s="5">
        <v>78</v>
      </c>
      <c r="E5" s="1" t="s">
        <v>11</v>
      </c>
      <c r="H5" s="5">
        <f>ROUND(D5*F5,0)</f>
        <v>0</v>
      </c>
      <c r="I5" s="5">
        <f>ROUND(D5*G5,0)</f>
        <v>0</v>
      </c>
    </row>
    <row r="7" spans="1:9" ht="39">
      <c r="A7" s="7">
        <v>3</v>
      </c>
      <c r="B7" s="1" t="s">
        <v>15</v>
      </c>
      <c r="C7" s="1" t="s">
        <v>16</v>
      </c>
      <c r="D7" s="5">
        <v>78</v>
      </c>
      <c r="E7" s="1" t="s">
        <v>11</v>
      </c>
      <c r="H7" s="5">
        <f>ROUND(D7*F7,0)</f>
        <v>0</v>
      </c>
      <c r="I7" s="5">
        <f>ROUND(D7*G7,0)</f>
        <v>0</v>
      </c>
    </row>
    <row r="9" spans="1:9" s="2" customFormat="1" ht="12.75">
      <c r="A9" s="30" t="s">
        <v>17</v>
      </c>
      <c r="B9" s="30"/>
      <c r="C9" s="30"/>
      <c r="D9" s="30"/>
      <c r="E9" s="30"/>
      <c r="F9" s="30"/>
      <c r="G9" s="8"/>
      <c r="H9" s="8"/>
      <c r="I9" s="8"/>
    </row>
    <row r="10" spans="1:9" ht="52.5">
      <c r="A10" s="7">
        <v>4</v>
      </c>
      <c r="B10" s="1" t="s">
        <v>18</v>
      </c>
      <c r="C10" s="1" t="s">
        <v>20</v>
      </c>
      <c r="D10" s="5">
        <v>1560</v>
      </c>
      <c r="E10" s="1" t="s">
        <v>19</v>
      </c>
      <c r="H10" s="5">
        <f>ROUND(D10*F10,0)</f>
        <v>0</v>
      </c>
      <c r="I10" s="5">
        <f>ROUND(D10*G10,0)</f>
        <v>0</v>
      </c>
    </row>
    <row r="12" spans="1:9" ht="78.75">
      <c r="A12" s="7">
        <v>5</v>
      </c>
      <c r="B12" s="1" t="s">
        <v>21</v>
      </c>
      <c r="C12" s="1" t="s">
        <v>22</v>
      </c>
      <c r="D12" s="5">
        <v>187.2</v>
      </c>
      <c r="E12" s="1" t="s">
        <v>11</v>
      </c>
      <c r="H12" s="5">
        <f>ROUND(D12*F12,0)</f>
        <v>0</v>
      </c>
      <c r="I12" s="5">
        <f>ROUND(D12*G12,0)</f>
        <v>0</v>
      </c>
    </row>
    <row r="14" spans="1:9" s="2" customFormat="1" ht="12.75">
      <c r="A14" s="30" t="s">
        <v>23</v>
      </c>
      <c r="B14" s="30"/>
      <c r="C14" s="30"/>
      <c r="D14" s="30"/>
      <c r="E14" s="30"/>
      <c r="F14" s="30"/>
      <c r="G14" s="8"/>
      <c r="H14" s="8"/>
      <c r="I14" s="8"/>
    </row>
    <row r="15" spans="1:9" ht="158.25">
      <c r="A15" s="7">
        <v>6</v>
      </c>
      <c r="B15" s="1" t="s">
        <v>24</v>
      </c>
      <c r="C15" s="1" t="s">
        <v>25</v>
      </c>
      <c r="D15" s="5">
        <v>78</v>
      </c>
      <c r="E15" s="1" t="s">
        <v>11</v>
      </c>
      <c r="H15" s="5">
        <f>ROUND(D15*F15,0)</f>
        <v>0</v>
      </c>
      <c r="I15" s="5">
        <f>ROUND(D15*G15,0)</f>
        <v>0</v>
      </c>
    </row>
    <row r="17" spans="1:9" s="9" customFormat="1" ht="12.75">
      <c r="A17" s="6"/>
      <c r="B17" s="3"/>
      <c r="C17" s="3" t="s">
        <v>26</v>
      </c>
      <c r="D17" s="4"/>
      <c r="E17" s="3"/>
      <c r="F17" s="4"/>
      <c r="G17" s="4"/>
      <c r="H17" s="4">
        <f>ROUND(SUM(H2:H16),0)</f>
        <v>0</v>
      </c>
      <c r="I17" s="4">
        <f>ROUND(SUM(I2:I16),0)</f>
        <v>0</v>
      </c>
    </row>
  </sheetData>
  <sheetProtection/>
  <mergeCells count="3">
    <mergeCell ref="A2:F2"/>
    <mergeCell ref="A9:F9"/>
    <mergeCell ref="A14:F1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02 Kánya út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Katalin</cp:lastModifiedBy>
  <dcterms:created xsi:type="dcterms:W3CDTF">2020-07-29T11:08:24Z</dcterms:created>
  <dcterms:modified xsi:type="dcterms:W3CDTF">2021-09-25T11:37:32Z</dcterms:modified>
  <cp:category/>
  <cp:version/>
  <cp:contentType/>
  <cp:contentStatus/>
</cp:coreProperties>
</file>